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árak" sheetId="1" r:id="rId1"/>
    <sheet name="Munka2" sheetId="2" r:id="rId2"/>
    <sheet name="Munka3" sheetId="3" r:id="rId3"/>
  </sheets>
  <definedNames>
    <definedName name="_xlnm.Print_Area" localSheetId="0">árak!$A$1:$R$21</definedName>
  </definedNames>
  <calcPr calcId="171027"/>
</workbook>
</file>

<file path=xl/calcChain.xml><?xml version="1.0" encoding="utf-8"?>
<calcChain xmlns="http://schemas.openxmlformats.org/spreadsheetml/2006/main">
  <c r="Q20" i="1" l="1"/>
  <c r="P20" i="1"/>
  <c r="O20" i="1"/>
  <c r="N20" i="1"/>
  <c r="C18" i="1"/>
  <c r="D19" i="1"/>
  <c r="E19" i="1"/>
  <c r="F19" i="1"/>
  <c r="G19" i="1"/>
  <c r="H19" i="1"/>
  <c r="I19" i="1"/>
  <c r="J19" i="1"/>
  <c r="K19" i="1"/>
  <c r="L19" i="1"/>
  <c r="N19" i="1"/>
  <c r="O19" i="1"/>
  <c r="P19" i="1"/>
  <c r="Q19" i="1"/>
  <c r="C19" i="1"/>
  <c r="C20" i="1" l="1"/>
  <c r="R19" i="1"/>
  <c r="M6" i="1" l="1"/>
  <c r="M7" i="1"/>
  <c r="M8" i="1"/>
  <c r="M12" i="1"/>
  <c r="M13" i="1"/>
  <c r="M17" i="1"/>
  <c r="M16" i="1"/>
  <c r="R17" i="1"/>
  <c r="R16" i="1"/>
  <c r="R13" i="1"/>
  <c r="R12" i="1"/>
  <c r="R7" i="1"/>
  <c r="R6" i="1"/>
  <c r="R11" i="1"/>
  <c r="R10" i="1"/>
  <c r="R9" i="1"/>
  <c r="R5" i="1"/>
  <c r="R4" i="1"/>
  <c r="R3" i="1"/>
  <c r="M14" i="1"/>
  <c r="M19" i="1" l="1"/>
  <c r="D18" i="1"/>
  <c r="N18" i="1"/>
  <c r="Q18" i="1"/>
  <c r="P18" i="1"/>
  <c r="O18" i="1"/>
  <c r="R20" i="1" l="1"/>
  <c r="D20" i="1"/>
  <c r="R18" i="1"/>
  <c r="L18" i="1"/>
  <c r="L20" i="1" s="1"/>
  <c r="E18" i="1"/>
  <c r="E20" i="1" s="1"/>
  <c r="F18" i="1"/>
  <c r="F20" i="1" s="1"/>
  <c r="G18" i="1"/>
  <c r="G20" i="1" s="1"/>
  <c r="H18" i="1"/>
  <c r="H20" i="1" s="1"/>
  <c r="I18" i="1"/>
  <c r="I20" i="1" s="1"/>
  <c r="J18" i="1"/>
  <c r="J20" i="1" s="1"/>
  <c r="K18" i="1"/>
  <c r="K20" i="1" s="1"/>
  <c r="C21" i="1" l="1"/>
  <c r="M20" i="1"/>
  <c r="M18" i="1"/>
</calcChain>
</file>

<file path=xl/sharedStrings.xml><?xml version="1.0" encoding="utf-8"?>
<sst xmlns="http://schemas.openxmlformats.org/spreadsheetml/2006/main" count="39" uniqueCount="35">
  <si>
    <t>BGYH</t>
  </si>
  <si>
    <t>BTI</t>
  </si>
  <si>
    <t>FKF</t>
  </si>
  <si>
    <t>FŐKÉTÜSZ</t>
  </si>
  <si>
    <t>FŐTÁV</t>
  </si>
  <si>
    <t>FŐKERT</t>
  </si>
  <si>
    <t>FŐKERT Mérnökiroda</t>
  </si>
  <si>
    <t>Tahi Faiskola</t>
  </si>
  <si>
    <t>Opcionális feladatok</t>
  </si>
  <si>
    <t>Év</t>
  </si>
  <si>
    <t>BVH</t>
  </si>
  <si>
    <t>FŐTÁV Kiserőmű</t>
  </si>
  <si>
    <t>FŐTÁV DHK</t>
  </si>
  <si>
    <t>FŐTÁV IMMODUS</t>
  </si>
  <si>
    <t>A Társaság negyedévente elkészülő mérlegének és eredménykimutatásának vizsgálata a 2410. témaszámú, „Az évközi pénzügyi információknak a gazdálkodó független könyvvizsgálója által végrehajtott átvilágítása” standarddal összhangban és arról átvilágítási jelentés kibocsátása - 2018. I. negyedév</t>
  </si>
  <si>
    <t>A Társaság negyedévente elkészülő mérlegének és eredménykimutatásának vizsgálata a 2410. témaszámú, „Az évközi pénzügyi információknak a gazdálkodó független könyvvizsgálója által végrehajtott átvilágítása” standarddal összhangban és arról átvilágítási jelentés kibocsátása - 2018. I-II. negyedév</t>
  </si>
  <si>
    <t>A Társaság negyedévente elkészülő mérlegének és eredménykimutatásának vizsgálata a 2410. témaszámú, „Az évközi pénzügyi információknak a gazdálkodó független könyvvizsgálója által végrehajtott átvilágítása” standarddal összhangban és arról átvilágítási jelentés kibocsátása - 2018. I-III. negyedév</t>
  </si>
  <si>
    <t>A Társaság negyedévente elkészülő mérlegének és eredménykimutatásának vizsgálata a 2410. témaszámú, „Az évközi pénzügyi információknak a gazdálkodó független könyvvizsgálója által végrehajtott átvilágítása” standarddal összhangban és arról átvilágítási jelentés kibocsátása - 2019. I. negyedév</t>
  </si>
  <si>
    <t>A Társaság negyedévente elkészülő mérlegének és eredménykimutatásának vizsgálata a 2410. témaszámú, „Az évközi pénzügyi információknak a gazdálkodó független könyvvizsgálója által végrehajtott átvilágítása” standarddal összhangban és arról átvilágítási jelentés kibocsátása - 2019. I-II. negyedév</t>
  </si>
  <si>
    <t>A Társaság negyedévente elkészülő mérlegének és eredménykimutatásának vizsgálata a 2410. témaszámú, „Az évközi pénzügyi információknak a gazdálkodó független könyvvizsgálója által végrehajtott átvilágítása” standarddal összhangban és arról átvilágítási jelentés kibocsátása - 2019. I-III. negyedév</t>
  </si>
  <si>
    <t>FŐTÁV KOMFORT</t>
  </si>
  <si>
    <r>
      <t xml:space="preserve">A Társaság 2018. december 31-ével végződő évre vonatkozó, a számvitelről szóló 2000. évi C. törvény előírásaival összhangban elkészített összevont </t>
    </r>
    <r>
      <rPr>
        <b/>
        <sz val="8"/>
        <color theme="1"/>
        <rFont val="Arial"/>
        <family val="2"/>
        <charset val="238"/>
      </rPr>
      <t>(konszolidált) éves beszámoló</t>
    </r>
    <r>
      <rPr>
        <sz val="8"/>
        <color theme="1"/>
        <rFont val="Arial"/>
        <family val="2"/>
        <charset val="238"/>
      </rPr>
      <t>jának könyvvizsgálata és arról könyvvizsgálói vélemény kibocsátása</t>
    </r>
  </si>
  <si>
    <r>
      <t>A Társaság 2018. december 31-ével végződő évre vonatkozó, a számvitelről szóló 2000. évi C. törvény előírásaival összhangban elkészített</t>
    </r>
    <r>
      <rPr>
        <b/>
        <sz val="8"/>
        <color theme="1"/>
        <rFont val="Arial"/>
        <family val="2"/>
        <charset val="238"/>
      </rPr>
      <t xml:space="preserve"> éves beszámoló</t>
    </r>
    <r>
      <rPr>
        <sz val="8"/>
        <color theme="1"/>
        <rFont val="Arial"/>
        <family val="2"/>
        <charset val="238"/>
      </rPr>
      <t>jának könyvvizsgálata és arról könyvvizsgálói jelentés kibocsátása</t>
    </r>
  </si>
  <si>
    <r>
      <t>A Társaság 2019. december 31-ével végződő évre vonatkozó, a számvitelről szóló 2000. évi C. törvény előírásaival összhangban elkészített</t>
    </r>
    <r>
      <rPr>
        <b/>
        <sz val="8"/>
        <color theme="1"/>
        <rFont val="Arial"/>
        <family val="2"/>
        <charset val="238"/>
      </rPr>
      <t xml:space="preserve"> éves beszámoló</t>
    </r>
    <r>
      <rPr>
        <sz val="8"/>
        <color theme="1"/>
        <rFont val="Arial"/>
        <family val="2"/>
        <charset val="238"/>
      </rPr>
      <t>jának könyvvizsgálata és arról könyvvizsgálói jelentés kibocsátása</t>
    </r>
  </si>
  <si>
    <r>
      <t xml:space="preserve">A Társaság 2019. december 31-ével végződő évre vonatkozó, a számvitelről szóló 2000. évi C. törvény előírásaival összhangban elkészített összevont </t>
    </r>
    <r>
      <rPr>
        <b/>
        <sz val="8"/>
        <color theme="1"/>
        <rFont val="Arial"/>
        <family val="2"/>
        <charset val="238"/>
      </rPr>
      <t>(konszolidált) éves beszámoló</t>
    </r>
    <r>
      <rPr>
        <sz val="8"/>
        <color theme="1"/>
        <rFont val="Arial"/>
        <family val="2"/>
        <charset val="238"/>
      </rPr>
      <t>jának könyvvizsgálata és arról könyvvizsgálói vélemény kibocsátása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</si>
  <si>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félévente</t>
    </r>
    <r>
      <rPr>
        <sz val="8"/>
        <color theme="1"/>
        <rFont val="Arial"/>
        <family val="2"/>
        <charset val="238"/>
      </rPr>
      <t xml:space="preserve"> elkészülő mérlegéről és eredmény-kimutatásáról </t>
    </r>
    <r>
      <rPr>
        <b/>
        <sz val="8"/>
        <color theme="1"/>
        <rFont val="Arial"/>
        <family val="2"/>
        <charset val="238"/>
      </rPr>
      <t xml:space="preserve">véleményalkotás </t>
    </r>
    <r>
      <rPr>
        <sz val="8"/>
        <color theme="1"/>
        <rFont val="Arial"/>
        <family val="2"/>
        <charset val="238"/>
      </rPr>
      <t>(2019. I. félév)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</si>
  <si>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félévente</t>
    </r>
    <r>
      <rPr>
        <sz val="8"/>
        <color theme="1"/>
        <rFont val="Arial"/>
        <family val="2"/>
        <charset val="238"/>
      </rPr>
      <t xml:space="preserve"> elkészülő mérlegéről és eredmény-kimutatásáról </t>
    </r>
    <r>
      <rPr>
        <b/>
        <sz val="8"/>
        <color theme="1"/>
        <rFont val="Arial"/>
        <family val="2"/>
        <charset val="238"/>
      </rPr>
      <t>véleményalkotás</t>
    </r>
    <r>
      <rPr>
        <sz val="8"/>
        <color theme="1"/>
        <rFont val="Arial"/>
        <family val="2"/>
        <charset val="238"/>
      </rPr>
      <t xml:space="preserve"> (2018. I. félév)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</si>
  <si>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 xml:space="preserve">Közbenső Mérlegének auditja </t>
    </r>
  </si>
  <si>
    <t>Feladatok</t>
  </si>
  <si>
    <t>Külön igénybejelentésre elvégzendő feladatok:</t>
  </si>
  <si>
    <t>Alap feladatok:</t>
  </si>
  <si>
    <t>Mindösszesen:</t>
  </si>
  <si>
    <t>FKL</t>
  </si>
  <si>
    <t>Feladatok összesen: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</si>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</sst>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164" fontId="1" fillId="2" borderId="8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justify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164" fontId="1" fillId="0" borderId="10" xfId="0" applyNumberFormat="1" applyFont="1" applyBorder="1" applyAlignment="1">
      <alignment horizontal="right" vertical="center" wrapText="1"/>
    </xf>
    <xf numFmtId="164" fontId="1" fillId="2" borderId="10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164" fontId="2" fillId="0" borderId="7" xfId="0" applyNumberFormat="1" applyFont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 wrapText="1"/>
    </xf>
    <xf numFmtId="0" fontId="1" fillId="0" borderId="15" xfId="0" applyFont="1" applyBorder="1" applyAlignment="1">
      <alignment horizontal="justify" vertical="center" wrapText="1"/>
    </xf>
    <xf numFmtId="0" fontId="2" fillId="3" borderId="2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/>
    </xf>
    <xf numFmtId="164" fontId="1" fillId="0" borderId="19" xfId="0" applyNumberFormat="1" applyFont="1" applyBorder="1" applyAlignment="1">
      <alignment horizontal="right" vertical="center" wrapText="1"/>
    </xf>
    <xf numFmtId="164" fontId="1" fillId="2" borderId="20" xfId="0" applyNumberFormat="1" applyFont="1" applyFill="1" applyBorder="1" applyAlignment="1">
      <alignment horizontal="right" vertical="center" wrapText="1"/>
    </xf>
    <xf numFmtId="164" fontId="1" fillId="3" borderId="1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vertical="center"/>
    </xf>
    <xf numFmtId="164" fontId="2" fillId="0" borderId="2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0" fillId="3" borderId="0" xfId="0" applyFill="1" applyAlignment="1">
      <alignment vertical="center"/>
    </xf>
    <xf numFmtId="164" fontId="1" fillId="2" borderId="23" xfId="0" applyNumberFormat="1" applyFont="1" applyFill="1" applyBorder="1" applyAlignment="1">
      <alignment horizontal="right" vertical="center" wrapText="1"/>
    </xf>
    <xf numFmtId="164" fontId="1" fillId="2" borderId="21" xfId="0" applyNumberFormat="1" applyFont="1" applyFill="1" applyBorder="1" applyAlignment="1">
      <alignment horizontal="right" vertical="center" wrapText="1"/>
    </xf>
    <xf numFmtId="164" fontId="1" fillId="2" borderId="24" xfId="0" applyNumberFormat="1" applyFont="1" applyFill="1" applyBorder="1" applyAlignment="1">
      <alignment horizontal="right" vertical="center" wrapText="1"/>
    </xf>
    <xf numFmtId="164" fontId="1" fillId="2" borderId="25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164" fontId="1" fillId="3" borderId="22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justify" vertical="center" wrapText="1"/>
    </xf>
    <xf numFmtId="164" fontId="1" fillId="3" borderId="17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164" fontId="1" fillId="0" borderId="21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vertical="center"/>
    </xf>
    <xf numFmtId="164" fontId="2" fillId="0" borderId="22" xfId="0" applyNumberFormat="1" applyFont="1" applyBorder="1" applyAlignment="1">
      <alignment vertical="center"/>
    </xf>
    <xf numFmtId="164" fontId="1" fillId="0" borderId="27" xfId="0" applyNumberFormat="1" applyFont="1" applyBorder="1" applyAlignment="1">
      <alignment horizontal="right" vertical="center" wrapText="1"/>
    </xf>
    <xf numFmtId="164" fontId="1" fillId="0" borderId="28" xfId="0" applyNumberFormat="1" applyFont="1" applyBorder="1" applyAlignment="1">
      <alignment horizontal="right" vertical="center" wrapText="1"/>
    </xf>
    <xf numFmtId="164" fontId="1" fillId="2" borderId="28" xfId="0" applyNumberFormat="1" applyFont="1" applyFill="1" applyBorder="1" applyAlignment="1">
      <alignment horizontal="right" vertical="center" wrapText="1"/>
    </xf>
    <xf numFmtId="164" fontId="1" fillId="2" borderId="29" xfId="0" applyNumberFormat="1" applyFont="1" applyFill="1" applyBorder="1" applyAlignment="1">
      <alignment horizontal="right" vertical="center" wrapText="1"/>
    </xf>
    <xf numFmtId="164" fontId="1" fillId="3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164" fontId="1" fillId="3" borderId="5" xfId="0" applyNumberFormat="1" applyFont="1" applyFill="1" applyBorder="1" applyAlignment="1">
      <alignment horizontal="right" vertical="center" wrapText="1"/>
    </xf>
    <xf numFmtId="164" fontId="1" fillId="2" borderId="4" xfId="0" applyNumberFormat="1" applyFont="1" applyFill="1" applyBorder="1" applyAlignment="1">
      <alignment horizontal="right" vertical="center" wrapText="1"/>
    </xf>
    <xf numFmtId="164" fontId="1" fillId="2" borderId="15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vertical="center"/>
    </xf>
    <xf numFmtId="164" fontId="2" fillId="3" borderId="4" xfId="0" applyNumberFormat="1" applyFont="1" applyFill="1" applyBorder="1" applyAlignment="1">
      <alignment horizontal="right" vertical="center"/>
    </xf>
    <xf numFmtId="164" fontId="0" fillId="0" borderId="5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vertical="center"/>
    </xf>
    <xf numFmtId="164" fontId="1" fillId="3" borderId="13" xfId="0" applyNumberFormat="1" applyFont="1" applyFill="1" applyBorder="1" applyAlignment="1">
      <alignment horizontal="right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4" fontId="2" fillId="4" borderId="18" xfId="0" applyNumberFormat="1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tabSelected="1" zoomScaleNormal="100" workbookViewId="0">
      <selection activeCell="D39" sqref="D39"/>
    </sheetView>
  </sheetViews>
  <sheetFormatPr defaultRowHeight="15" x14ac:dyDescent="0.25"/>
  <cols>
    <col min="1" max="1" width="9.140625" style="1"/>
    <col min="2" max="2" width="55.85546875" style="1" customWidth="1"/>
    <col min="3" max="12" width="11.85546875" style="2" customWidth="1"/>
    <col min="13" max="13" width="10.7109375" style="28" customWidth="1"/>
    <col min="14" max="17" width="11.85546875" style="2" customWidth="1"/>
    <col min="18" max="36" width="9.140625" style="26"/>
    <col min="37" max="16384" width="9.140625" style="1"/>
  </cols>
  <sheetData>
    <row r="1" spans="1:20" ht="15.75" thickBot="1" x14ac:dyDescent="0.3">
      <c r="A1" s="30"/>
      <c r="B1" s="30"/>
      <c r="C1" s="71" t="s">
        <v>28</v>
      </c>
      <c r="D1" s="72"/>
      <c r="E1" s="72"/>
      <c r="F1" s="72"/>
      <c r="G1" s="72"/>
      <c r="H1" s="72"/>
      <c r="I1" s="72"/>
      <c r="J1" s="72"/>
      <c r="K1" s="72"/>
      <c r="L1" s="72"/>
      <c r="M1" s="79" t="s">
        <v>34</v>
      </c>
      <c r="N1" s="72" t="s">
        <v>8</v>
      </c>
      <c r="O1" s="72"/>
      <c r="P1" s="72"/>
      <c r="Q1" s="72"/>
      <c r="R1" s="69" t="s">
        <v>34</v>
      </c>
    </row>
    <row r="2" spans="1:20" ht="23.25" thickBot="1" x14ac:dyDescent="0.3">
      <c r="A2" s="3" t="s">
        <v>9</v>
      </c>
      <c r="B2" s="21" t="s">
        <v>28</v>
      </c>
      <c r="C2" s="4" t="s">
        <v>10</v>
      </c>
      <c r="D2" s="5" t="s">
        <v>0</v>
      </c>
      <c r="E2" s="5" t="s">
        <v>1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  <c r="K2" s="5" t="s">
        <v>7</v>
      </c>
      <c r="L2" s="53" t="s">
        <v>32</v>
      </c>
      <c r="M2" s="80"/>
      <c r="N2" s="54" t="s">
        <v>12</v>
      </c>
      <c r="O2" s="5" t="s">
        <v>13</v>
      </c>
      <c r="P2" s="5" t="s">
        <v>20</v>
      </c>
      <c r="Q2" s="53" t="s">
        <v>11</v>
      </c>
      <c r="R2" s="70"/>
      <c r="S2" s="25"/>
      <c r="T2" s="25"/>
    </row>
    <row r="3" spans="1:20" ht="56.25" x14ac:dyDescent="0.25">
      <c r="A3" s="76">
        <v>2018</v>
      </c>
      <c r="B3" s="6" t="s">
        <v>14</v>
      </c>
      <c r="C3" s="11"/>
      <c r="D3" s="32"/>
      <c r="E3" s="11"/>
      <c r="F3" s="11"/>
      <c r="G3" s="32"/>
      <c r="H3" s="11"/>
      <c r="I3" s="11"/>
      <c r="J3" s="11"/>
      <c r="K3" s="32"/>
      <c r="L3" s="32"/>
      <c r="M3" s="55"/>
      <c r="N3" s="47"/>
      <c r="O3" s="7"/>
      <c r="P3" s="7"/>
      <c r="Q3" s="31"/>
      <c r="R3" s="61">
        <f>+N3</f>
        <v>0</v>
      </c>
    </row>
    <row r="4" spans="1:20" ht="56.25" x14ac:dyDescent="0.25">
      <c r="A4" s="77"/>
      <c r="B4" s="8" t="s">
        <v>15</v>
      </c>
      <c r="C4" s="11"/>
      <c r="D4" s="32"/>
      <c r="E4" s="11"/>
      <c r="F4" s="11"/>
      <c r="G4" s="32"/>
      <c r="H4" s="11"/>
      <c r="I4" s="11"/>
      <c r="J4" s="11"/>
      <c r="K4" s="32"/>
      <c r="L4" s="32"/>
      <c r="M4" s="55"/>
      <c r="N4" s="48"/>
      <c r="O4" s="11"/>
      <c r="P4" s="11"/>
      <c r="Q4" s="32"/>
      <c r="R4" s="61">
        <f>+N4</f>
        <v>0</v>
      </c>
    </row>
    <row r="5" spans="1:20" ht="56.25" x14ac:dyDescent="0.25">
      <c r="A5" s="77"/>
      <c r="B5" s="8" t="s">
        <v>16</v>
      </c>
      <c r="C5" s="11"/>
      <c r="D5" s="32"/>
      <c r="E5" s="11"/>
      <c r="F5" s="11"/>
      <c r="G5" s="32"/>
      <c r="H5" s="11"/>
      <c r="I5" s="11"/>
      <c r="J5" s="11"/>
      <c r="K5" s="32"/>
      <c r="L5" s="32"/>
      <c r="M5" s="55"/>
      <c r="N5" s="48"/>
      <c r="O5" s="11"/>
      <c r="P5" s="11"/>
      <c r="Q5" s="32"/>
      <c r="R5" s="61">
        <f>+N5</f>
        <v>0</v>
      </c>
    </row>
    <row r="6" spans="1:20" ht="22.5" x14ac:dyDescent="0.25">
      <c r="A6" s="77"/>
      <c r="B6" s="8" t="s">
        <v>26</v>
      </c>
      <c r="C6" s="9"/>
      <c r="D6" s="10"/>
      <c r="E6" s="10"/>
      <c r="F6" s="10"/>
      <c r="G6" s="10"/>
      <c r="H6" s="10"/>
      <c r="I6" s="10"/>
      <c r="J6" s="10"/>
      <c r="K6" s="10"/>
      <c r="L6" s="44"/>
      <c r="M6" s="56">
        <f>SUM(C6:L6)</f>
        <v>0</v>
      </c>
      <c r="N6" s="49"/>
      <c r="O6" s="10"/>
      <c r="P6" s="10"/>
      <c r="Q6" s="44"/>
      <c r="R6" s="61">
        <f>SUM(O6:Q6)</f>
        <v>0</v>
      </c>
    </row>
    <row r="7" spans="1:20" ht="45" x14ac:dyDescent="0.25">
      <c r="A7" s="77"/>
      <c r="B7" s="8" t="s">
        <v>22</v>
      </c>
      <c r="C7" s="9"/>
      <c r="D7" s="10"/>
      <c r="E7" s="10"/>
      <c r="F7" s="10"/>
      <c r="G7" s="10"/>
      <c r="H7" s="10"/>
      <c r="I7" s="10"/>
      <c r="J7" s="10"/>
      <c r="K7" s="10"/>
      <c r="L7" s="44"/>
      <c r="M7" s="56">
        <f>SUM(C7:L7)</f>
        <v>0</v>
      </c>
      <c r="N7" s="48"/>
      <c r="O7" s="10"/>
      <c r="P7" s="10"/>
      <c r="Q7" s="44"/>
      <c r="R7" s="61">
        <f>SUM(N7:Q7)</f>
        <v>0</v>
      </c>
    </row>
    <row r="8" spans="1:20" ht="45.75" thickBot="1" x14ac:dyDescent="0.3">
      <c r="A8" s="77"/>
      <c r="B8" s="8" t="s">
        <v>21</v>
      </c>
      <c r="C8" s="9"/>
      <c r="D8" s="14"/>
      <c r="E8" s="33"/>
      <c r="F8" s="14"/>
      <c r="G8" s="14"/>
      <c r="H8" s="14"/>
      <c r="I8" s="33"/>
      <c r="J8" s="14"/>
      <c r="K8" s="14"/>
      <c r="L8" s="33"/>
      <c r="M8" s="63">
        <f>+C8</f>
        <v>0</v>
      </c>
      <c r="N8" s="49"/>
      <c r="O8" s="11"/>
      <c r="P8" s="11"/>
      <c r="Q8" s="32"/>
      <c r="R8" s="55"/>
    </row>
    <row r="9" spans="1:20" ht="56.25" x14ac:dyDescent="0.25">
      <c r="A9" s="76">
        <v>2019</v>
      </c>
      <c r="B9" s="6" t="s">
        <v>17</v>
      </c>
      <c r="C9" s="7"/>
      <c r="D9" s="7"/>
      <c r="E9" s="31"/>
      <c r="F9" s="7"/>
      <c r="G9" s="7"/>
      <c r="H9" s="31"/>
      <c r="I9" s="7"/>
      <c r="J9" s="7"/>
      <c r="K9" s="31"/>
      <c r="L9" s="31"/>
      <c r="M9" s="57"/>
      <c r="N9" s="47"/>
      <c r="O9" s="7"/>
      <c r="P9" s="7"/>
      <c r="Q9" s="31"/>
      <c r="R9" s="61">
        <f>+N9</f>
        <v>0</v>
      </c>
    </row>
    <row r="10" spans="1:20" ht="56.25" x14ac:dyDescent="0.25">
      <c r="A10" s="77"/>
      <c r="B10" s="8" t="s">
        <v>18</v>
      </c>
      <c r="C10" s="11"/>
      <c r="D10" s="11"/>
      <c r="E10" s="32"/>
      <c r="F10" s="11"/>
      <c r="G10" s="11"/>
      <c r="H10" s="32"/>
      <c r="I10" s="11"/>
      <c r="J10" s="11"/>
      <c r="K10" s="32"/>
      <c r="L10" s="32"/>
      <c r="M10" s="55"/>
      <c r="N10" s="48"/>
      <c r="O10" s="11"/>
      <c r="P10" s="11"/>
      <c r="Q10" s="32"/>
      <c r="R10" s="61">
        <f>+N10</f>
        <v>0</v>
      </c>
    </row>
    <row r="11" spans="1:20" ht="56.25" x14ac:dyDescent="0.25">
      <c r="A11" s="77"/>
      <c r="B11" s="8" t="s">
        <v>19</v>
      </c>
      <c r="C11" s="11"/>
      <c r="D11" s="11"/>
      <c r="E11" s="32"/>
      <c r="F11" s="11"/>
      <c r="G11" s="11"/>
      <c r="H11" s="32"/>
      <c r="I11" s="11"/>
      <c r="J11" s="11"/>
      <c r="K11" s="32"/>
      <c r="L11" s="32"/>
      <c r="M11" s="55"/>
      <c r="N11" s="48"/>
      <c r="O11" s="11"/>
      <c r="P11" s="11"/>
      <c r="Q11" s="32"/>
      <c r="R11" s="61">
        <f>+N11</f>
        <v>0</v>
      </c>
    </row>
    <row r="12" spans="1:20" ht="22.5" x14ac:dyDescent="0.25">
      <c r="A12" s="77"/>
      <c r="B12" s="8" t="s">
        <v>25</v>
      </c>
      <c r="C12" s="9"/>
      <c r="D12" s="10"/>
      <c r="E12" s="10"/>
      <c r="F12" s="10"/>
      <c r="G12" s="10"/>
      <c r="H12" s="10"/>
      <c r="I12" s="10"/>
      <c r="J12" s="10"/>
      <c r="K12" s="10"/>
      <c r="L12" s="44"/>
      <c r="M12" s="56">
        <f>SUM(C12:L12)</f>
        <v>0</v>
      </c>
      <c r="N12" s="49"/>
      <c r="O12" s="10"/>
      <c r="P12" s="10"/>
      <c r="Q12" s="44"/>
      <c r="R12" s="61">
        <f>SUM(O12:Q12)</f>
        <v>0</v>
      </c>
    </row>
    <row r="13" spans="1:20" ht="45" x14ac:dyDescent="0.25">
      <c r="A13" s="77"/>
      <c r="B13" s="8" t="s">
        <v>23</v>
      </c>
      <c r="C13" s="9"/>
      <c r="D13" s="10"/>
      <c r="E13" s="10"/>
      <c r="F13" s="10"/>
      <c r="G13" s="10"/>
      <c r="H13" s="10"/>
      <c r="I13" s="10"/>
      <c r="J13" s="10"/>
      <c r="K13" s="10"/>
      <c r="L13" s="44"/>
      <c r="M13" s="56">
        <f>SUM(C13:L13)</f>
        <v>0</v>
      </c>
      <c r="N13" s="48"/>
      <c r="O13" s="10"/>
      <c r="P13" s="10"/>
      <c r="Q13" s="44"/>
      <c r="R13" s="61">
        <f>SUM(N13:Q13)</f>
        <v>0</v>
      </c>
    </row>
    <row r="14" spans="1:20" ht="45.75" thickBot="1" x14ac:dyDescent="0.3">
      <c r="A14" s="78"/>
      <c r="B14" s="15" t="s">
        <v>24</v>
      </c>
      <c r="C14" s="18"/>
      <c r="D14" s="34"/>
      <c r="E14" s="19"/>
      <c r="F14" s="19"/>
      <c r="G14" s="34"/>
      <c r="H14" s="19"/>
      <c r="I14" s="34"/>
      <c r="J14" s="19"/>
      <c r="K14" s="19"/>
      <c r="L14" s="34"/>
      <c r="M14" s="64">
        <f>+C14</f>
        <v>0</v>
      </c>
      <c r="N14" s="50"/>
      <c r="O14" s="19"/>
      <c r="P14" s="19"/>
      <c r="Q14" s="34"/>
      <c r="R14" s="58"/>
    </row>
    <row r="15" spans="1:20" ht="15.75" thickBot="1" x14ac:dyDescent="0.3">
      <c r="A15" s="27"/>
      <c r="B15" s="39" t="s">
        <v>29</v>
      </c>
      <c r="C15" s="40"/>
      <c r="D15" s="22"/>
      <c r="E15" s="22"/>
      <c r="F15" s="22"/>
      <c r="G15" s="22"/>
      <c r="H15" s="22"/>
      <c r="I15" s="22"/>
      <c r="J15" s="22"/>
      <c r="K15" s="22"/>
      <c r="L15" s="22"/>
      <c r="M15" s="68"/>
      <c r="N15" s="22"/>
      <c r="O15" s="22"/>
      <c r="P15" s="22"/>
      <c r="Q15" s="22"/>
      <c r="R15" s="59"/>
    </row>
    <row r="16" spans="1:20" ht="15.75" thickBot="1" x14ac:dyDescent="0.3">
      <c r="A16" s="38">
        <v>2018</v>
      </c>
      <c r="B16" s="36" t="s">
        <v>27</v>
      </c>
      <c r="C16" s="20"/>
      <c r="D16" s="37"/>
      <c r="E16" s="37"/>
      <c r="F16" s="37"/>
      <c r="G16" s="37"/>
      <c r="H16" s="37"/>
      <c r="I16" s="37"/>
      <c r="J16" s="37"/>
      <c r="K16" s="37"/>
      <c r="L16" s="37"/>
      <c r="M16" s="67">
        <f>SUM(C16:L16)</f>
        <v>0</v>
      </c>
      <c r="N16" s="51"/>
      <c r="O16" s="37"/>
      <c r="P16" s="37"/>
      <c r="Q16" s="37"/>
      <c r="R16" s="61">
        <f>SUM(N16:Q16)</f>
        <v>0</v>
      </c>
    </row>
    <row r="17" spans="1:18" ht="15.75" thickBot="1" x14ac:dyDescent="0.3">
      <c r="A17" s="38">
        <v>2019</v>
      </c>
      <c r="B17" s="36" t="s">
        <v>27</v>
      </c>
      <c r="C17" s="20"/>
      <c r="D17" s="37"/>
      <c r="E17" s="37"/>
      <c r="F17" s="37"/>
      <c r="G17" s="37"/>
      <c r="H17" s="37"/>
      <c r="I17" s="37"/>
      <c r="J17" s="37"/>
      <c r="K17" s="37"/>
      <c r="L17" s="37"/>
      <c r="M17" s="56">
        <f>SUM(C17:L17)</f>
        <v>0</v>
      </c>
      <c r="N17" s="51"/>
      <c r="O17" s="37"/>
      <c r="P17" s="37"/>
      <c r="Q17" s="37"/>
      <c r="R17" s="61">
        <f>SUM(N17:Q17)</f>
        <v>0</v>
      </c>
    </row>
    <row r="18" spans="1:18" ht="15.75" thickBot="1" x14ac:dyDescent="0.3">
      <c r="A18" s="16"/>
      <c r="B18" s="12" t="s">
        <v>30</v>
      </c>
      <c r="C18" s="29">
        <f>SUM(C6:C8,C12:C14,)</f>
        <v>0</v>
      </c>
      <c r="D18" s="13">
        <f t="shared" ref="D18:L18" si="0">SUM(D6:D7,D12:D13,)</f>
        <v>0</v>
      </c>
      <c r="E18" s="13">
        <f t="shared" si="0"/>
        <v>0</v>
      </c>
      <c r="F18" s="13">
        <f t="shared" si="0"/>
        <v>0</v>
      </c>
      <c r="G18" s="13">
        <f t="shared" si="0"/>
        <v>0</v>
      </c>
      <c r="H18" s="13">
        <f t="shared" si="0"/>
        <v>0</v>
      </c>
      <c r="I18" s="13">
        <f t="shared" si="0"/>
        <v>0</v>
      </c>
      <c r="J18" s="13">
        <f t="shared" si="0"/>
        <v>0</v>
      </c>
      <c r="K18" s="13">
        <f t="shared" si="0"/>
        <v>0</v>
      </c>
      <c r="L18" s="24">
        <f t="shared" si="0"/>
        <v>0</v>
      </c>
      <c r="M18" s="60">
        <f>SUM(C18:L18)</f>
        <v>0</v>
      </c>
      <c r="N18" s="52">
        <f>SUM(N3:N5,N7,N9:N11,N13)</f>
        <v>0</v>
      </c>
      <c r="O18" s="24">
        <f>SUM(O6:O7,O12:O13)</f>
        <v>0</v>
      </c>
      <c r="P18" s="24">
        <f>SUM(P6:P7,P12:P13)</f>
        <v>0</v>
      </c>
      <c r="Q18" s="24">
        <f>SUM(Q6:Q7,Q12:Q13)</f>
        <v>0</v>
      </c>
      <c r="R18" s="62">
        <f>SUM(N18:Q18)</f>
        <v>0</v>
      </c>
    </row>
    <row r="19" spans="1:18" ht="15.75" thickBot="1" x14ac:dyDescent="0.3">
      <c r="A19" s="23"/>
      <c r="B19" s="12" t="s">
        <v>29</v>
      </c>
      <c r="C19" s="29">
        <f>SUM(C16:C17)</f>
        <v>0</v>
      </c>
      <c r="D19" s="13">
        <f t="shared" ref="D19:Q19" si="1">SUM(D16:D17)</f>
        <v>0</v>
      </c>
      <c r="E19" s="13">
        <f t="shared" si="1"/>
        <v>0</v>
      </c>
      <c r="F19" s="13">
        <f t="shared" si="1"/>
        <v>0</v>
      </c>
      <c r="G19" s="13">
        <f t="shared" si="1"/>
        <v>0</v>
      </c>
      <c r="H19" s="13">
        <f t="shared" si="1"/>
        <v>0</v>
      </c>
      <c r="I19" s="13">
        <f t="shared" si="1"/>
        <v>0</v>
      </c>
      <c r="J19" s="13">
        <f t="shared" si="1"/>
        <v>0</v>
      </c>
      <c r="K19" s="13">
        <f t="shared" si="1"/>
        <v>0</v>
      </c>
      <c r="L19" s="24">
        <f t="shared" si="1"/>
        <v>0</v>
      </c>
      <c r="M19" s="60">
        <f t="shared" si="1"/>
        <v>0</v>
      </c>
      <c r="N19" s="52">
        <f t="shared" si="1"/>
        <v>0</v>
      </c>
      <c r="O19" s="24">
        <f t="shared" si="1"/>
        <v>0</v>
      </c>
      <c r="P19" s="24">
        <f t="shared" si="1"/>
        <v>0</v>
      </c>
      <c r="Q19" s="24">
        <f t="shared" si="1"/>
        <v>0</v>
      </c>
      <c r="R19" s="62">
        <f>SUM(N19:Q19)</f>
        <v>0</v>
      </c>
    </row>
    <row r="20" spans="1:18" ht="15.75" thickBot="1" x14ac:dyDescent="0.3">
      <c r="A20" s="23"/>
      <c r="B20" s="41" t="s">
        <v>33</v>
      </c>
      <c r="C20" s="42">
        <f>SUM(C18:C19)</f>
        <v>0</v>
      </c>
      <c r="D20" s="43">
        <f>SUM(D18:D19)</f>
        <v>0</v>
      </c>
      <c r="E20" s="43">
        <f t="shared" ref="E20:L20" si="2">SUM(E18:E19)</f>
        <v>0</v>
      </c>
      <c r="F20" s="43">
        <f t="shared" si="2"/>
        <v>0</v>
      </c>
      <c r="G20" s="43">
        <f t="shared" si="2"/>
        <v>0</v>
      </c>
      <c r="H20" s="43">
        <f t="shared" si="2"/>
        <v>0</v>
      </c>
      <c r="I20" s="43">
        <f t="shared" si="2"/>
        <v>0</v>
      </c>
      <c r="J20" s="43">
        <f t="shared" si="2"/>
        <v>0</v>
      </c>
      <c r="K20" s="43">
        <f t="shared" si="2"/>
        <v>0</v>
      </c>
      <c r="L20" s="46">
        <f t="shared" si="2"/>
        <v>0</v>
      </c>
      <c r="M20" s="65">
        <f>SUM(C20:L20)</f>
        <v>0</v>
      </c>
      <c r="N20" s="52">
        <f>SUM(N3:N5,N7,N9:N11,N13,N16:N17)</f>
        <v>0</v>
      </c>
      <c r="O20" s="24">
        <f>SUM(O6:O7,O12:O13,O16:O17)</f>
        <v>0</v>
      </c>
      <c r="P20" s="24">
        <f>SUM(P6:P7,P12:P13,P16:P17)</f>
        <v>0</v>
      </c>
      <c r="Q20" s="24">
        <f>SUM(Q6:Q7,Q12:Q13,Q16:Q17)</f>
        <v>0</v>
      </c>
      <c r="R20" s="66">
        <f>SUM(N20:Q20)</f>
        <v>0</v>
      </c>
    </row>
    <row r="21" spans="1:18" ht="15.75" thickBot="1" x14ac:dyDescent="0.3">
      <c r="A21" s="17"/>
      <c r="B21" s="35" t="s">
        <v>31</v>
      </c>
      <c r="C21" s="73">
        <f>SUM(C18:L18,C19:L19,N20:Q20)</f>
        <v>0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5"/>
      <c r="O21" s="75"/>
      <c r="P21" s="75"/>
      <c r="Q21" s="75"/>
      <c r="R21" s="45"/>
    </row>
  </sheetData>
  <mergeCells count="7">
    <mergeCell ref="R1:R2"/>
    <mergeCell ref="C1:L1"/>
    <mergeCell ref="N1:Q1"/>
    <mergeCell ref="C21:Q21"/>
    <mergeCell ref="A3:A8"/>
    <mergeCell ref="A9:A14"/>
    <mergeCell ref="M1:M2"/>
  </mergeCells>
  <printOptions horizontalCentered="1"/>
  <pageMargins left="0.31496062992125984" right="0.31496062992125984" top="0.55118110236220474" bottom="0" header="0" footer="0.31496062992125984"/>
  <pageSetup paperSize="8" scale="80" orientation="landscape" r:id="rId1"/>
  <headerFooter>
    <oddHeader>&amp;C&amp;"-,Félkövér"Felolvasólap  háttértábla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árak</vt:lpstr>
      <vt:lpstr>Munka2</vt:lpstr>
      <vt:lpstr>Munka3</vt:lpstr>
      <vt:lpstr>árak!Nyomtatási_terület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2017-12-01T11:50:08Z</dcterms:modified>
</cp:coreProperties>
</file>